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" sheetId="1" r:id="rId4"/>
    <sheet state="visible" name="Example" sheetId="2" r:id="rId5"/>
  </sheets>
  <definedNames/>
  <calcPr/>
  <extLst>
    <ext uri="GoogleSheetsCustomDataVersion2">
      <go:sheetsCustomData xmlns:go="http://customooxmlschemas.google.com/" r:id="rId6" roundtripDataChecksum="OpMZO65V1u56qUMfWAEs3YmIIGomfodjJtCnMAIcQWE="/>
    </ext>
  </extLst>
</workbook>
</file>

<file path=xl/sharedStrings.xml><?xml version="1.0" encoding="utf-8"?>
<sst xmlns="http://schemas.openxmlformats.org/spreadsheetml/2006/main" count="35" uniqueCount="21">
  <si>
    <t>Break-even Sales Calculator</t>
  </si>
  <si>
    <t>Company Name</t>
  </si>
  <si>
    <t>Break-Even Analysis</t>
  </si>
  <si>
    <t>% of sales</t>
  </si>
  <si>
    <t>Sales</t>
  </si>
  <si>
    <t>Cost of Goods Sold</t>
  </si>
  <si>
    <t>Gross Profit</t>
  </si>
  <si>
    <t>Operating Expenses</t>
  </si>
  <si>
    <t>Net Profit Before Taxes</t>
  </si>
  <si>
    <t xml:space="preserve">Break-Even Sales </t>
  </si>
  <si>
    <t>Plan Ahead</t>
  </si>
  <si>
    <t>Enter in scenarios and view your revised break-even.</t>
  </si>
  <si>
    <t>Description</t>
  </si>
  <si>
    <t>Amount</t>
  </si>
  <si>
    <t>Total</t>
  </si>
  <si>
    <t>Revised Break-Even Sales</t>
  </si>
  <si>
    <t>EXAMPLE</t>
  </si>
  <si>
    <t>Break-even analysis.</t>
  </si>
  <si>
    <t>Hire someone</t>
  </si>
  <si>
    <t>Increase wages</t>
  </si>
  <si>
    <t>Offer benefits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</si>
</sst>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"/>
    <numFmt numFmtId="165" formatCode="0.0%"/>
    <numFmt numFmtId="166" formatCode="&quot;$&quot;#,##0.00"/>
    <numFmt numFmtId="167" formatCode="&quot;$&quot;#,##0.0"/>
  </numFmts>
  <fonts count="24">
    <font>
      <sz val="11.0"/>
      <color theme="1"/>
      <name val="Calibri"/>
      <scheme val="minor"/>
    </font>
    <font>
      <sz val="24.0"/>
      <color rgb="FFFFFFFF"/>
      <name val="Roboto"/>
    </font>
    <font/>
    <font>
      <sz val="11.0"/>
      <color rgb="FFF2FBFF"/>
      <name val="Calibri"/>
    </font>
    <font>
      <sz val="20.0"/>
      <color theme="1"/>
      <name val="Roboto"/>
    </font>
    <font>
      <sz val="11.0"/>
      <color theme="1"/>
      <name val="Roboto"/>
    </font>
    <font>
      <b/>
      <u/>
      <sz val="12.0"/>
      <color rgb="FF3E3E3E"/>
      <name val="Roboto"/>
    </font>
    <font>
      <sz val="12.0"/>
      <color rgb="FF3E3E3E"/>
      <name val="Roboto"/>
    </font>
    <font>
      <i/>
      <sz val="8.0"/>
      <color theme="1"/>
      <name val="Roboto"/>
    </font>
    <font>
      <sz val="12.0"/>
      <color theme="1"/>
      <name val="Lato"/>
    </font>
    <font>
      <sz val="12.0"/>
      <color theme="1"/>
      <name val="Roboto"/>
    </font>
    <font>
      <sz val="14.0"/>
      <color rgb="FF5F497A"/>
      <name val="Lato"/>
    </font>
    <font>
      <sz val="11.0"/>
      <color theme="1"/>
      <name val="Calibri"/>
    </font>
    <font>
      <b/>
      <sz val="14.0"/>
      <color theme="1"/>
      <name val="Roboto"/>
    </font>
    <font>
      <color theme="1"/>
      <name val="Roboto"/>
    </font>
    <font>
      <sz val="14.0"/>
      <color theme="1"/>
      <name val="Calibri"/>
    </font>
    <font>
      <b/>
      <sz val="12.0"/>
      <color theme="1"/>
      <name val="Roboto"/>
    </font>
    <font>
      <i/>
      <sz val="10.0"/>
      <color theme="1"/>
      <name val="Roboto"/>
    </font>
    <font>
      <b/>
      <sz val="12.0"/>
      <color rgb="FF3E3E3E"/>
      <name val="Roboto"/>
    </font>
    <font>
      <sz val="11.0"/>
      <color rgb="FF3E3E3E"/>
      <name val="Roboto"/>
    </font>
    <font>
      <sz val="11.0"/>
      <color theme="1"/>
      <name val="Lato"/>
    </font>
    <font>
      <sz val="9.0"/>
      <color rgb="FF3E3E3E"/>
      <name val="Roboto"/>
    </font>
    <font>
      <i/>
      <sz val="20.0"/>
      <color theme="1"/>
      <name val="Roboto"/>
    </font>
    <font>
      <sz val="12.0"/>
      <color rgb="FF5F497A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233973"/>
        <bgColor rgb="FF233973"/>
      </patternFill>
    </fill>
    <fill>
      <patternFill patternType="solid">
        <fgColor rgb="FFFFF6E9"/>
        <bgColor rgb="FFFFF6E9"/>
      </patternFill>
    </fill>
  </fills>
  <borders count="19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right style="thin">
        <color rgb="FF000000"/>
      </right>
    </border>
    <border>
      <left/>
      <right/>
      <top/>
      <bottom style="thick">
        <color theme="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 style="thick">
        <color theme="0"/>
      </top>
      <bottom style="thick">
        <color theme="0"/>
      </bottom>
    </border>
    <border>
      <left style="thin">
        <color rgb="FF000000"/>
      </left>
      <right style="thin">
        <color rgb="FF000000"/>
      </right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 style="thick">
        <color theme="0"/>
      </bottom>
    </border>
    <border>
      <left style="thin">
        <color rgb="FF000000"/>
      </left>
      <right/>
      <top style="thick">
        <color theme="0"/>
      </top>
      <bottom style="thick">
        <color theme="0"/>
      </bottom>
    </border>
    <border>
      <left style="thin">
        <color rgb="FF000000"/>
      </left>
      <right/>
      <top style="thick">
        <color theme="0"/>
      </top>
      <bottom/>
    </border>
    <border>
      <left/>
      <right/>
      <top style="thick">
        <color theme="0"/>
      </top>
      <bottom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4" numFmtId="0" xfId="0" applyAlignment="1" applyBorder="1" applyFont="1">
      <alignment horizontal="left" shrinkToFit="0" wrapText="1"/>
    </xf>
    <xf borderId="5" fillId="0" fontId="2" numFmtId="0" xfId="0" applyBorder="1" applyFont="1"/>
    <xf borderId="4" fillId="0" fontId="5" numFmtId="0" xfId="0" applyAlignment="1" applyBorder="1" applyFont="1">
      <alignment horizontal="left" shrinkToFit="0" vertical="top" wrapText="1"/>
    </xf>
    <xf borderId="4" fillId="0" fontId="6" numFmtId="0" xfId="0" applyBorder="1" applyFont="1"/>
    <xf borderId="0" fillId="0" fontId="7" numFmtId="0" xfId="0" applyAlignment="1" applyFont="1">
      <alignment vertical="center"/>
    </xf>
    <xf borderId="5" fillId="0" fontId="8" numFmtId="0" xfId="0" applyAlignment="1" applyBorder="1" applyFont="1">
      <alignment horizontal="left" vertical="center"/>
    </xf>
    <xf borderId="0" fillId="0" fontId="9" numFmtId="0" xfId="0" applyFont="1"/>
    <xf borderId="4" fillId="0" fontId="10" numFmtId="0" xfId="0" applyAlignment="1" applyBorder="1" applyFont="1">
      <alignment vertical="center"/>
    </xf>
    <xf borderId="6" fillId="3" fontId="10" numFmtId="164" xfId="0" applyAlignment="1" applyBorder="1" applyFill="1" applyFont="1" applyNumberFormat="1">
      <alignment vertical="center"/>
    </xf>
    <xf borderId="0" fillId="0" fontId="11" numFmtId="165" xfId="0" applyAlignment="1" applyFont="1" applyNumberFormat="1">
      <alignment horizontal="left" shrinkToFit="0" vertical="center" wrapText="1"/>
    </xf>
    <xf borderId="7" fillId="3" fontId="11" numFmtId="165" xfId="0" applyAlignment="1" applyBorder="1" applyFont="1" applyNumberFormat="1">
      <alignment horizontal="left" shrinkToFit="0" vertical="center" wrapText="1"/>
    </xf>
    <xf borderId="0" fillId="0" fontId="12" numFmtId="0" xfId="0" applyAlignment="1" applyFont="1">
      <alignment vertical="center"/>
    </xf>
    <xf borderId="8" fillId="3" fontId="10" numFmtId="164" xfId="0" applyAlignment="1" applyBorder="1" applyFont="1" applyNumberFormat="1">
      <alignment vertical="center"/>
    </xf>
    <xf borderId="5" fillId="0" fontId="8" numFmtId="9" xfId="0" applyAlignment="1" applyBorder="1" applyFont="1" applyNumberFormat="1">
      <alignment horizontal="left" shrinkToFit="0" vertical="center" wrapText="1"/>
    </xf>
    <xf borderId="9" fillId="0" fontId="2" numFmtId="0" xfId="0" applyBorder="1" applyFont="1"/>
    <xf borderId="0" fillId="0" fontId="10" numFmtId="164" xfId="0" applyAlignment="1" applyFont="1" applyNumberFormat="1">
      <alignment vertical="center"/>
    </xf>
    <xf borderId="10" fillId="3" fontId="10" numFmtId="164" xfId="0" applyAlignment="1" applyBorder="1" applyFont="1" applyNumberFormat="1">
      <alignment vertical="center"/>
    </xf>
    <xf borderId="11" fillId="0" fontId="2" numFmtId="0" xfId="0" applyBorder="1" applyFont="1"/>
    <xf borderId="4" fillId="0" fontId="13" numFmtId="0" xfId="0" applyAlignment="1" applyBorder="1" applyFont="1">
      <alignment shrinkToFit="0" wrapText="1"/>
    </xf>
    <xf borderId="0" fillId="0" fontId="13" numFmtId="164" xfId="0" applyAlignment="1" applyFont="1" applyNumberFormat="1">
      <alignment horizontal="right" vertical="center"/>
    </xf>
    <xf borderId="5" fillId="0" fontId="14" numFmtId="0" xfId="0" applyBorder="1" applyFont="1"/>
    <xf borderId="0" fillId="0" fontId="15" numFmtId="0" xfId="0" applyFont="1"/>
    <xf borderId="4" fillId="0" fontId="16" numFmtId="0" xfId="0" applyAlignment="1" applyBorder="1" applyFont="1">
      <alignment shrinkToFit="0" wrapText="1"/>
    </xf>
    <xf borderId="0" fillId="0" fontId="16" numFmtId="0" xfId="0" applyAlignment="1" applyFont="1">
      <alignment shrinkToFit="0" wrapText="1"/>
    </xf>
    <xf borderId="5" fillId="0" fontId="16" numFmtId="0" xfId="0" applyAlignment="1" applyBorder="1" applyFont="1">
      <alignment shrinkToFit="0" wrapText="1"/>
    </xf>
    <xf borderId="0" fillId="0" fontId="15" numFmtId="0" xfId="0" applyAlignment="1" applyFont="1">
      <alignment vertical="center"/>
    </xf>
    <xf borderId="4" fillId="0" fontId="7" numFmtId="0" xfId="0" applyAlignment="1" applyBorder="1" applyFont="1">
      <alignment horizontal="left" shrinkToFit="0" vertical="center" wrapText="1"/>
    </xf>
    <xf borderId="5" fillId="0" fontId="7" numFmtId="0" xfId="0" applyAlignment="1" applyBorder="1" applyFont="1">
      <alignment shrinkToFit="0" vertical="center" wrapText="1"/>
    </xf>
    <xf borderId="4" fillId="0" fontId="17" numFmtId="0" xfId="0" applyAlignment="1" applyBorder="1" applyFont="1">
      <alignment horizontal="left"/>
    </xf>
    <xf borderId="0" fillId="0" fontId="17" numFmtId="0" xfId="0" applyAlignment="1" applyFont="1">
      <alignment horizontal="right"/>
    </xf>
    <xf borderId="5" fillId="0" fontId="7" numFmtId="0" xfId="0" applyAlignment="1" applyBorder="1" applyFont="1">
      <alignment horizontal="left" shrinkToFit="0" wrapText="1"/>
    </xf>
    <xf borderId="0" fillId="0" fontId="12" numFmtId="0" xfId="0" applyFont="1"/>
    <xf borderId="12" fillId="3" fontId="10" numFmtId="166" xfId="0" applyAlignment="1" applyBorder="1" applyFont="1" applyNumberFormat="1">
      <alignment horizontal="left" vertical="center"/>
    </xf>
    <xf borderId="5" fillId="0" fontId="7" numFmtId="164" xfId="0" applyBorder="1" applyFont="1" applyNumberFormat="1"/>
    <xf borderId="13" fillId="3" fontId="10" numFmtId="166" xfId="0" applyAlignment="1" applyBorder="1" applyFont="1" applyNumberFormat="1">
      <alignment horizontal="left" vertical="center"/>
    </xf>
    <xf borderId="14" fillId="3" fontId="10" numFmtId="0" xfId="0" applyAlignment="1" applyBorder="1" applyFont="1">
      <alignment horizontal="left" vertical="center"/>
    </xf>
    <xf borderId="15" fillId="3" fontId="10" numFmtId="164" xfId="0" applyAlignment="1" applyBorder="1" applyFont="1" applyNumberFormat="1">
      <alignment horizontal="right" vertical="center"/>
    </xf>
    <xf borderId="5" fillId="0" fontId="7" numFmtId="164" xfId="0" applyAlignment="1" applyBorder="1" applyFont="1" applyNumberFormat="1">
      <alignment horizontal="right"/>
    </xf>
    <xf borderId="4" fillId="0" fontId="18" numFmtId="0" xfId="0" applyAlignment="1" applyBorder="1" applyFont="1">
      <alignment horizontal="left" vertical="center"/>
    </xf>
    <xf borderId="0" fillId="0" fontId="16" numFmtId="164" xfId="0" applyAlignment="1" applyFont="1" applyNumberFormat="1">
      <alignment horizontal="right" vertical="center"/>
    </xf>
    <xf borderId="5" fillId="0" fontId="19" numFmtId="164" xfId="0" applyAlignment="1" applyBorder="1" applyFont="1" applyNumberFormat="1">
      <alignment horizontal="right" vertical="center"/>
    </xf>
    <xf borderId="0" fillId="0" fontId="20" numFmtId="166" xfId="0" applyAlignment="1" applyFont="1" applyNumberFormat="1">
      <alignment horizontal="left" vertical="center"/>
    </xf>
    <xf borderId="4" fillId="0" fontId="18" numFmtId="0" xfId="0" applyBorder="1" applyFont="1"/>
    <xf borderId="0" fillId="0" fontId="7" numFmtId="164" xfId="0" applyFont="1" applyNumberFormat="1"/>
    <xf borderId="5" fillId="0" fontId="18" numFmtId="167" xfId="0" applyAlignment="1" applyBorder="1" applyFont="1" applyNumberFormat="1">
      <alignment horizontal="right" vertical="center"/>
    </xf>
    <xf borderId="16" fillId="0" fontId="21" numFmtId="0" xfId="0" applyBorder="1" applyFont="1"/>
    <xf borderId="17" fillId="0" fontId="19" numFmtId="0" xfId="0" applyBorder="1" applyFont="1"/>
    <xf borderId="18" fillId="0" fontId="19" numFmtId="0" xfId="0" applyBorder="1" applyFont="1"/>
    <xf borderId="4" fillId="0" fontId="22" numFmtId="0" xfId="0" applyAlignment="1" applyBorder="1" applyFont="1">
      <alignment horizontal="left" readingOrder="0" shrinkToFit="0" wrapText="1"/>
    </xf>
    <xf borderId="5" fillId="0" fontId="23" numFmtId="165" xfId="0" applyAlignment="1" applyBorder="1" applyFont="1" applyNumberFormat="1">
      <alignment horizontal="left" vertical="center"/>
    </xf>
    <xf borderId="4" fillId="0" fontId="21" numFmtId="0" xfId="0" applyBorder="1" applyFont="1"/>
    <xf borderId="0" fillId="0" fontId="19" numFmtId="0" xfId="0" applyFont="1"/>
    <xf borderId="5" fillId="0" fontId="19" numFmtId="0" xfId="0" applyBorder="1" applyFont="1"/>
    <xf borderId="16" fillId="0" fontId="1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57.29"/>
    <col customWidth="1" min="2" max="2" width="23.86"/>
    <col customWidth="1" min="3" max="3" width="8.57"/>
    <col customWidth="1" min="4" max="4" width="7.0"/>
    <col customWidth="1" min="5" max="5" width="55.14"/>
    <col customWidth="1" min="6" max="6" width="5.43"/>
  </cols>
  <sheetData>
    <row r="1" ht="66.75" customHeight="1">
      <c r="A1" s="1" t="s">
        <v>0</v>
      </c>
      <c r="B1" s="2"/>
      <c r="C1" s="3"/>
      <c r="D1" s="4"/>
      <c r="E1" s="4"/>
      <c r="F1" s="4"/>
    </row>
    <row r="2" ht="51.0" customHeight="1">
      <c r="A2" s="5" t="s">
        <v>1</v>
      </c>
      <c r="C2" s="6"/>
      <c r="D2" s="4"/>
      <c r="E2" s="4"/>
      <c r="F2" s="4"/>
    </row>
    <row r="3" ht="33.75" customHeight="1">
      <c r="A3" s="7" t="s">
        <v>2</v>
      </c>
      <c r="C3" s="6"/>
      <c r="D3" s="4"/>
      <c r="E3" s="4"/>
      <c r="F3" s="4"/>
    </row>
    <row r="4" ht="13.5" customHeight="1">
      <c r="A4" s="8"/>
      <c r="B4" s="9"/>
      <c r="C4" s="10" t="s">
        <v>3</v>
      </c>
      <c r="F4" s="11"/>
    </row>
    <row r="5" ht="24.75" customHeight="1">
      <c r="A5" s="12" t="s">
        <v>4</v>
      </c>
      <c r="B5" s="13"/>
      <c r="C5" s="10"/>
      <c r="D5" s="14"/>
      <c r="E5" s="15" t="str">
        <f>IF(OR(B5="",B6="",B8=""),"Input Sales, Cost of Goods Sold, and Operating Expenses to calculate break-even. Enter $0 if not applicable.","")</f>
        <v>Input Sales, Cost of Goods Sold, and Operating Expenses to calculate break-even. Enter $0 if not applicable.</v>
      </c>
      <c r="F5" s="16"/>
    </row>
    <row r="6" ht="24.75" customHeight="1">
      <c r="A6" s="12" t="s">
        <v>5</v>
      </c>
      <c r="B6" s="17"/>
      <c r="C6" s="18" t="str">
        <f t="shared" ref="C6:C9" si="1">IFERROR(B6/B$5,"")</f>
        <v/>
      </c>
      <c r="D6" s="14"/>
      <c r="E6" s="19"/>
      <c r="F6" s="16"/>
    </row>
    <row r="7" ht="24.75" customHeight="1">
      <c r="A7" s="12" t="s">
        <v>6</v>
      </c>
      <c r="B7" s="20">
        <f>B5-B6</f>
        <v>0</v>
      </c>
      <c r="C7" s="18" t="str">
        <f t="shared" si="1"/>
        <v/>
      </c>
      <c r="D7" s="14"/>
      <c r="E7" s="19"/>
      <c r="F7" s="16"/>
    </row>
    <row r="8" ht="24.75" customHeight="1">
      <c r="A8" s="12" t="s">
        <v>7</v>
      </c>
      <c r="B8" s="21"/>
      <c r="C8" s="18" t="str">
        <f t="shared" si="1"/>
        <v/>
      </c>
      <c r="D8" s="14"/>
      <c r="E8" s="22"/>
      <c r="F8" s="16"/>
    </row>
    <row r="9" ht="24.75" customHeight="1">
      <c r="A9" s="12" t="s">
        <v>8</v>
      </c>
      <c r="B9" s="20">
        <f>B7-B8</f>
        <v>0</v>
      </c>
      <c r="C9" s="18" t="str">
        <f t="shared" si="1"/>
        <v/>
      </c>
      <c r="D9" s="16"/>
      <c r="E9" s="16"/>
      <c r="F9" s="16"/>
    </row>
    <row r="10" ht="35.25" customHeight="1">
      <c r="A10" s="23" t="s">
        <v>9</v>
      </c>
      <c r="B10" s="24" t="str">
        <f>IFERROR(IF(OR(B5="",B6="",B8=""),"",B8/C7),"")</f>
        <v/>
      </c>
      <c r="C10" s="25"/>
      <c r="D10" s="26"/>
      <c r="E10" s="26"/>
      <c r="F10" s="26"/>
    </row>
    <row r="11" ht="37.5" customHeight="1">
      <c r="A11" s="27" t="s">
        <v>10</v>
      </c>
      <c r="B11" s="28"/>
      <c r="C11" s="29"/>
      <c r="D11" s="30"/>
      <c r="E11" s="30"/>
      <c r="F11" s="30"/>
    </row>
    <row r="12" ht="14.25" customHeight="1">
      <c r="A12" s="31" t="s">
        <v>11</v>
      </c>
      <c r="C12" s="32"/>
      <c r="D12" s="16"/>
      <c r="E12" s="16"/>
      <c r="F12" s="16"/>
    </row>
    <row r="13" ht="27.0" customHeight="1">
      <c r="A13" s="33" t="s">
        <v>12</v>
      </c>
      <c r="B13" s="34" t="s">
        <v>13</v>
      </c>
      <c r="C13" s="35"/>
      <c r="D13" s="36"/>
      <c r="E13" s="36"/>
      <c r="F13" s="36"/>
    </row>
    <row r="14" ht="24.0" customHeight="1">
      <c r="A14" s="37"/>
      <c r="B14" s="13"/>
      <c r="C14" s="38"/>
    </row>
    <row r="15" ht="24.0" customHeight="1">
      <c r="A15" s="39"/>
      <c r="B15" s="17"/>
      <c r="C15" s="38"/>
    </row>
    <row r="16" ht="24.0" customHeight="1">
      <c r="A16" s="40"/>
      <c r="B16" s="41"/>
      <c r="C16" s="42"/>
    </row>
    <row r="17" ht="24.0" customHeight="1">
      <c r="A17" s="43" t="s">
        <v>14</v>
      </c>
      <c r="B17" s="44">
        <f>SUM(B14:B16)</f>
        <v>0</v>
      </c>
      <c r="C17" s="45"/>
      <c r="D17" s="46"/>
      <c r="E17" s="46"/>
      <c r="F17" s="16"/>
    </row>
    <row r="18" ht="15.75" customHeight="1">
      <c r="A18" s="47"/>
      <c r="B18" s="48"/>
      <c r="C18" s="38"/>
    </row>
    <row r="19" ht="29.25" customHeight="1">
      <c r="A19" s="23" t="s">
        <v>15</v>
      </c>
      <c r="B19" s="24" t="str">
        <f>IFERROR(IF(B10="","",(SUM(B17+B8)/C7)),"")</f>
        <v/>
      </c>
      <c r="C19" s="49"/>
    </row>
    <row r="20" ht="14.25" customHeight="1">
      <c r="A20" s="50" t="str">
        <f>IF(AND(B5&gt;0,B8&gt;0),IFERROR(CONCATENATE("(",TEXT(B8,"#,##0")," + ",TEXT(B17,"#,##0"),")  /  ",TEXT(C7,"0%")),""),"")</f>
        <v/>
      </c>
      <c r="B20" s="51"/>
      <c r="C20" s="52"/>
    </row>
  </sheetData>
  <mergeCells count="5">
    <mergeCell ref="A2:C2"/>
    <mergeCell ref="A3:C3"/>
    <mergeCell ref="A12:B12"/>
    <mergeCell ref="E5:E8"/>
    <mergeCell ref="A1:C1"/>
  </mergeCells>
  <printOptions/>
  <pageMargins bottom="0.75" footer="0.0" header="0.0" left="0.0" right="0.0" top="0.75"/>
  <pageSetup orientation="portrait"/>
  <headerFooter>
    <oddFooter>&amp;L© Northern Initiatives&amp;RF5873Ainitiate01+000prosperity.org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0.0"/>
    <col customWidth="1" min="2" max="2" width="22.14"/>
    <col customWidth="1" min="3" max="3" width="8.57"/>
  </cols>
  <sheetData>
    <row r="1" ht="66.75" customHeight="1">
      <c r="A1" s="1" t="s">
        <v>0</v>
      </c>
      <c r="B1" s="2"/>
      <c r="C1" s="3"/>
    </row>
    <row r="2" ht="51.0" customHeight="1">
      <c r="A2" s="53" t="s">
        <v>16</v>
      </c>
      <c r="C2" s="6"/>
    </row>
    <row r="3" ht="33.75" customHeight="1">
      <c r="A3" s="7" t="s">
        <v>17</v>
      </c>
      <c r="C3" s="6"/>
    </row>
    <row r="4" ht="13.5" customHeight="1">
      <c r="A4" s="8"/>
      <c r="B4" s="9"/>
      <c r="C4" s="10" t="s">
        <v>3</v>
      </c>
    </row>
    <row r="5" ht="24.75" customHeight="1">
      <c r="A5" s="12" t="s">
        <v>4</v>
      </c>
      <c r="B5" s="13">
        <v>250000.0</v>
      </c>
      <c r="C5" s="10"/>
    </row>
    <row r="6" ht="24.75" customHeight="1">
      <c r="A6" s="12" t="s">
        <v>5</v>
      </c>
      <c r="B6" s="17">
        <v>75000.0</v>
      </c>
      <c r="C6" s="18">
        <f t="shared" ref="C6:C9" si="1">IFERROR(B6/B$5,"")</f>
        <v>0.3</v>
      </c>
    </row>
    <row r="7" ht="24.75" customHeight="1">
      <c r="A7" s="12" t="s">
        <v>6</v>
      </c>
      <c r="B7" s="20">
        <f>B5-B6</f>
        <v>175000</v>
      </c>
      <c r="C7" s="18">
        <f t="shared" si="1"/>
        <v>0.7</v>
      </c>
    </row>
    <row r="8" ht="24.75" customHeight="1">
      <c r="A8" s="12" t="s">
        <v>7</v>
      </c>
      <c r="B8" s="21">
        <v>125000.0</v>
      </c>
      <c r="C8" s="18">
        <f t="shared" si="1"/>
        <v>0.5</v>
      </c>
    </row>
    <row r="9" ht="24.75" customHeight="1">
      <c r="A9" s="12" t="s">
        <v>8</v>
      </c>
      <c r="B9" s="20">
        <f>B7-B8</f>
        <v>50000</v>
      </c>
      <c r="C9" s="18">
        <f t="shared" si="1"/>
        <v>0.2</v>
      </c>
    </row>
    <row r="10" ht="35.25" customHeight="1">
      <c r="A10" s="23" t="s">
        <v>9</v>
      </c>
      <c r="B10" s="24">
        <f>IFERROR(IF(OR(B5="",B6="",B8=""),"",B8/C7),"")</f>
        <v>178571.4286</v>
      </c>
      <c r="C10" s="54" t="str">
        <f>IF(OR(B5="",B6="",B8=""),"Input Sales, Cost of Goods Sold, and Operating Expenses to calculate break-even. Enter $0 if not applicable.","")</f>
        <v/>
      </c>
    </row>
    <row r="11" ht="37.5" customHeight="1">
      <c r="A11" s="27" t="s">
        <v>10</v>
      </c>
      <c r="B11" s="28"/>
      <c r="C11" s="29"/>
    </row>
    <row r="12" ht="14.25" customHeight="1">
      <c r="A12" s="31" t="s">
        <v>11</v>
      </c>
      <c r="C12" s="32"/>
    </row>
    <row r="13" ht="27.0" customHeight="1">
      <c r="A13" s="33" t="s">
        <v>12</v>
      </c>
      <c r="B13" s="34" t="s">
        <v>13</v>
      </c>
      <c r="C13" s="35"/>
    </row>
    <row r="14" ht="24.0" customHeight="1">
      <c r="A14" s="37" t="s">
        <v>18</v>
      </c>
      <c r="B14" s="13">
        <v>50000.0</v>
      </c>
      <c r="C14" s="38"/>
    </row>
    <row r="15" ht="24.0" customHeight="1">
      <c r="A15" s="39" t="s">
        <v>19</v>
      </c>
      <c r="B15" s="17">
        <v>10000.0</v>
      </c>
      <c r="C15" s="38"/>
    </row>
    <row r="16" ht="24.0" customHeight="1">
      <c r="A16" s="40" t="s">
        <v>20</v>
      </c>
      <c r="B16" s="41">
        <v>10000.0</v>
      </c>
      <c r="C16" s="42"/>
    </row>
    <row r="17" ht="24.0" customHeight="1">
      <c r="A17" s="43" t="s">
        <v>14</v>
      </c>
      <c r="B17" s="44">
        <f>SUM(B14:B16)</f>
        <v>70000</v>
      </c>
      <c r="C17" s="45"/>
    </row>
    <row r="18" ht="15.75" customHeight="1">
      <c r="A18" s="47"/>
      <c r="B18" s="48"/>
      <c r="C18" s="38"/>
    </row>
    <row r="19" ht="29.25" customHeight="1">
      <c r="A19" s="23" t="s">
        <v>15</v>
      </c>
      <c r="B19" s="24">
        <f>IFERROR(IF(B10="","",(SUM(B17+B8)/C7)),"")</f>
        <v>278571.4286</v>
      </c>
      <c r="C19" s="49"/>
    </row>
    <row r="20" ht="14.25" customHeight="1">
      <c r="A20" s="55" t="str">
        <f>IFERROR(CONCATENATE("(",TEXT(B8,"#,##0")," + ",TEXT(B17,"#,##0"),")  /  ",TEXT(C7,"0%")),"")</f>
        <v>(125,000 + 70,000)  /  70%</v>
      </c>
      <c r="B20" s="56"/>
      <c r="C20" s="57"/>
    </row>
    <row r="21" ht="14.25" customHeight="1">
      <c r="A21" s="58"/>
      <c r="B21" s="51"/>
      <c r="C21" s="52"/>
    </row>
  </sheetData>
  <mergeCells count="4">
    <mergeCell ref="A2:C2"/>
    <mergeCell ref="A3:C3"/>
    <mergeCell ref="A12:B12"/>
    <mergeCell ref="A1:C1"/>
  </mergeCells>
  <printOptions/>
  <pageMargins bottom="0.75" footer="0.0" header="0.0" left="0.0" right="0.0" top="0.75"/>
  <pageSetup orientation="portrait"/>
  <headerFooter>
    <oddFooter>&amp;L© Northern Initiatives&amp;RF5873Ainitiate01+000prosperity.org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2011-01-20T13:51:54Z</dcterms:created>
  <dc:creator>kleone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0x0101005EC7E91C39EF5B499751B0661CD21A4E</vt:lpwstr>
  </property>
</Properties>
</file>